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Hentede filer\"/>
    </mc:Choice>
  </mc:AlternateContent>
  <xr:revisionPtr revIDLastSave="0" documentId="13_ncr:1_{73A25854-9E2C-4AD4-99B1-8B8133854C3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gipx8teUti+yikeEEtA/HizRVTw=="/>
    </ext>
  </extLst>
</workbook>
</file>

<file path=xl/calcChain.xml><?xml version="1.0" encoding="utf-8"?>
<calcChain xmlns="http://schemas.openxmlformats.org/spreadsheetml/2006/main">
  <c r="B11" i="1" l="1"/>
  <c r="B12" i="1" s="1"/>
  <c r="C12" i="1" l="1"/>
  <c r="D12" i="1" s="1"/>
  <c r="E12" i="1" s="1"/>
  <c r="F12" i="1" s="1"/>
  <c r="G12" i="1" s="1"/>
  <c r="B13" i="1"/>
  <c r="C11" i="1"/>
  <c r="C26" i="1" l="1"/>
  <c r="C27" i="1" s="1"/>
  <c r="C28" i="1" s="1"/>
  <c r="C29" i="1" s="1"/>
  <c r="D11" i="1"/>
  <c r="C13" i="1"/>
  <c r="D13" i="1" s="1"/>
  <c r="E13" i="1" s="1"/>
  <c r="F13" i="1" s="1"/>
  <c r="G13" i="1" s="1"/>
  <c r="B14" i="1"/>
  <c r="C14" i="1" s="1"/>
  <c r="D14" i="1" s="1"/>
  <c r="E14" i="1" s="1"/>
  <c r="F14" i="1" s="1"/>
  <c r="G14" i="1" s="1"/>
  <c r="E11" i="1" l="1"/>
  <c r="D26" i="1"/>
  <c r="F11" i="1" l="1"/>
  <c r="E26" i="1"/>
  <c r="D27" i="1"/>
  <c r="D28" i="1" s="1"/>
  <c r="D29" i="1" s="1"/>
  <c r="D32" i="1"/>
  <c r="D38" i="1" l="1"/>
  <c r="D39" i="1" s="1"/>
  <c r="D40" i="1" s="1"/>
  <c r="D41" i="1" s="1"/>
  <c r="D33" i="1"/>
  <c r="D34" i="1" s="1"/>
  <c r="D35" i="1" s="1"/>
  <c r="E27" i="1"/>
  <c r="E28" i="1" s="1"/>
  <c r="E29" i="1" s="1"/>
  <c r="E32" i="1"/>
  <c r="E33" i="1" s="1"/>
  <c r="E34" i="1" s="1"/>
  <c r="E35" i="1" s="1"/>
  <c r="F26" i="1"/>
  <c r="G11" i="1"/>
  <c r="G26" i="1" s="1"/>
  <c r="G32" i="1" l="1"/>
  <c r="G27" i="1"/>
  <c r="G28" i="1" s="1"/>
  <c r="G29" i="1" s="1"/>
  <c r="F27" i="1"/>
  <c r="F28" i="1" s="1"/>
  <c r="F29" i="1" s="1"/>
  <c r="F32" i="1"/>
  <c r="F38" i="1" l="1"/>
  <c r="F33" i="1"/>
  <c r="F34" i="1" s="1"/>
  <c r="F35" i="1" s="1"/>
  <c r="G38" i="1"/>
  <c r="G33" i="1"/>
  <c r="G34" i="1" s="1"/>
  <c r="G35" i="1" s="1"/>
  <c r="G44" i="1" l="1"/>
  <c r="G39" i="1"/>
  <c r="G40" i="1" s="1"/>
  <c r="G41" i="1" s="1"/>
  <c r="F44" i="1"/>
  <c r="F39" i="1"/>
  <c r="F40" i="1" s="1"/>
  <c r="F41" i="1" s="1"/>
  <c r="F45" i="1" l="1"/>
  <c r="F46" i="1" s="1"/>
  <c r="F47" i="1" s="1"/>
  <c r="F50" i="1"/>
  <c r="F51" i="1" s="1"/>
  <c r="F52" i="1" s="1"/>
  <c r="F53" i="1" s="1"/>
  <c r="G45" i="1"/>
  <c r="G46" i="1" s="1"/>
  <c r="G47" i="1" s="1"/>
  <c r="G50" i="1"/>
  <c r="G51" i="1" l="1"/>
  <c r="G52" i="1" s="1"/>
  <c r="G53" i="1" s="1"/>
  <c r="G56" i="1"/>
  <c r="G62" i="1" l="1"/>
  <c r="G57" i="1"/>
  <c r="G58" i="1" s="1"/>
  <c r="G59" i="1" s="1"/>
  <c r="G63" i="1" l="1"/>
  <c r="G64" i="1" s="1"/>
  <c r="G65" i="1" s="1"/>
  <c r="G68" i="1"/>
  <c r="G74" i="1" l="1"/>
  <c r="G69" i="1"/>
  <c r="G70" i="1" s="1"/>
  <c r="G71" i="1" s="1"/>
  <c r="G75" i="1" l="1"/>
  <c r="G76" i="1" s="1"/>
  <c r="G77" i="1" s="1"/>
  <c r="G80" i="1"/>
  <c r="G86" i="1" l="1"/>
  <c r="G87" i="1" s="1"/>
  <c r="G88" i="1" s="1"/>
  <c r="G89" i="1" s="1"/>
  <c r="G81" i="1"/>
  <c r="G82" i="1" s="1"/>
  <c r="G83" i="1" s="1"/>
</calcChain>
</file>

<file path=xl/sharedStrings.xml><?xml version="1.0" encoding="utf-8"?>
<sst xmlns="http://schemas.openxmlformats.org/spreadsheetml/2006/main" count="77" uniqueCount="43">
  <si>
    <t>Kontingent opkrævning</t>
  </si>
  <si>
    <t xml:space="preserve">Regnskabsåret starter altid: </t>
  </si>
  <si>
    <t>Opkrævningsdage</t>
  </si>
  <si>
    <t>Betalingsdage</t>
  </si>
  <si>
    <t>Påmindelsesdage</t>
  </si>
  <si>
    <t>Helårligt</t>
  </si>
  <si>
    <t>Halvårligt</t>
  </si>
  <si>
    <t>kvartal (3 måneder)</t>
  </si>
  <si>
    <t>4 måneder</t>
  </si>
  <si>
    <t>2 måneder</t>
  </si>
  <si>
    <t>Månedligt</t>
  </si>
  <si>
    <t>1. Opkrævning</t>
  </si>
  <si>
    <t>Forfald</t>
  </si>
  <si>
    <t>1. rykker</t>
  </si>
  <si>
    <t>2. rykker</t>
  </si>
  <si>
    <t>Kontingent periode</t>
  </si>
  <si>
    <t>1/1-31/12</t>
  </si>
  <si>
    <t>1/1-30/6</t>
  </si>
  <si>
    <t>1/1-31/3</t>
  </si>
  <si>
    <t>1/1-30/4</t>
  </si>
  <si>
    <t>1/1-28/2</t>
  </si>
  <si>
    <t>1/7-31/12</t>
  </si>
  <si>
    <t>1/4-30/6</t>
  </si>
  <si>
    <t>1/5-31/8</t>
  </si>
  <si>
    <t>1/3-30/4</t>
  </si>
  <si>
    <t xml:space="preserve"> 1/7-30/9</t>
  </si>
  <si>
    <t>1/9-31/12</t>
  </si>
  <si>
    <t>1/5-30/6</t>
  </si>
  <si>
    <t>1/10-31-12</t>
  </si>
  <si>
    <t>1/7-31/8</t>
  </si>
  <si>
    <t>1/9-31/10</t>
  </si>
  <si>
    <t>1/11-31/12</t>
  </si>
  <si>
    <t>2. Opkrævning</t>
  </si>
  <si>
    <t>3. Opkrævning</t>
  </si>
  <si>
    <t>4. Opkrævning</t>
  </si>
  <si>
    <t>5. Opkrævning</t>
  </si>
  <si>
    <t>6. Opkrævning</t>
  </si>
  <si>
    <t>7. Opkrævning</t>
  </si>
  <si>
    <t>8. Opkrævning</t>
  </si>
  <si>
    <t>9. Opkrævning</t>
  </si>
  <si>
    <t>10. Opkrævning</t>
  </si>
  <si>
    <t>12. Opkrævning</t>
  </si>
  <si>
    <t>Medlemsservice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</si>
</sst>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\ mmmm"/>
  </numFmts>
  <fonts count="5" x14ac:knownFonts="1">
    <font>
      <sz val="11"/>
      <color theme="1"/>
      <name val="Calibri"/>
      <scheme val="minor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257175</xdr:colOff>
      <xdr:row>2</xdr:row>
      <xdr:rowOff>19050</xdr:rowOff>
    </xdr:from>
    <xdr:ext cx="2733675" cy="11049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83925" y="3232313"/>
          <a:ext cx="2724150" cy="1095375"/>
        </a:xfrm>
        <a:prstGeom prst="rect">
          <a:avLst/>
        </a:prstGeom>
        <a:solidFill>
          <a:srgbClr val="D6E3BC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Ved de røde tal indsættes  tallene fra Økonomifanen på gruppens stamkort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OBS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 Version 12 skal opkrævningsdage være et positivt tal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5" sqref="C5"/>
    </sheetView>
  </sheetViews>
  <sheetFormatPr defaultColWidth="14.42578125" defaultRowHeight="15" customHeight="1" x14ac:dyDescent="0.25"/>
  <cols>
    <col min="1" max="1" width="15" customWidth="1"/>
    <col min="2" max="7" width="18.7109375" customWidth="1"/>
    <col min="8" max="8" width="12" customWidth="1"/>
    <col min="9" max="26" width="8.7109375" customWidth="1"/>
  </cols>
  <sheetData>
    <row r="1" spans="1:7" ht="28.5" x14ac:dyDescent="0.45">
      <c r="A1" s="1" t="s">
        <v>42</v>
      </c>
    </row>
    <row r="2" spans="1:7" x14ac:dyDescent="0.25">
      <c r="A2" s="2" t="s">
        <v>0</v>
      </c>
      <c r="E2" s="3" t="s">
        <v>1</v>
      </c>
      <c r="F2" s="4">
        <v>44197</v>
      </c>
    </row>
    <row r="4" spans="1:7" x14ac:dyDescent="0.25">
      <c r="A4" s="5" t="s">
        <v>2</v>
      </c>
      <c r="C4" s="6">
        <v>90</v>
      </c>
    </row>
    <row r="5" spans="1:7" x14ac:dyDescent="0.25">
      <c r="A5" s="5" t="s">
        <v>3</v>
      </c>
      <c r="C5" s="6">
        <v>10</v>
      </c>
    </row>
    <row r="6" spans="1:7" x14ac:dyDescent="0.25">
      <c r="A6" s="5" t="s">
        <v>4</v>
      </c>
      <c r="C6" s="6">
        <v>5</v>
      </c>
    </row>
    <row r="9" spans="1:7" x14ac:dyDescent="0.25"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</row>
    <row r="11" spans="1:7" x14ac:dyDescent="0.25">
      <c r="A11" s="5" t="s">
        <v>11</v>
      </c>
      <c r="B11" s="7">
        <f>$F$2+$C$4</f>
        <v>44287</v>
      </c>
      <c r="C11" s="7">
        <f t="shared" ref="C11:G11" si="0">B11</f>
        <v>44287</v>
      </c>
      <c r="D11" s="7">
        <f t="shared" si="0"/>
        <v>44287</v>
      </c>
      <c r="E11" s="7">
        <f t="shared" si="0"/>
        <v>44287</v>
      </c>
      <c r="F11" s="7">
        <f t="shared" si="0"/>
        <v>44287</v>
      </c>
      <c r="G11" s="7">
        <f t="shared" si="0"/>
        <v>44287</v>
      </c>
    </row>
    <row r="12" spans="1:7" x14ac:dyDescent="0.25">
      <c r="A12" s="5" t="s">
        <v>12</v>
      </c>
      <c r="B12" s="8">
        <f>$B11+$C$5</f>
        <v>44297</v>
      </c>
      <c r="C12" s="8">
        <f t="shared" ref="C12:G12" si="1">B12</f>
        <v>44297</v>
      </c>
      <c r="D12" s="8">
        <f t="shared" si="1"/>
        <v>44297</v>
      </c>
      <c r="E12" s="8">
        <f t="shared" si="1"/>
        <v>44297</v>
      </c>
      <c r="F12" s="8">
        <f t="shared" si="1"/>
        <v>44297</v>
      </c>
      <c r="G12" s="8">
        <f t="shared" si="1"/>
        <v>44297</v>
      </c>
    </row>
    <row r="13" spans="1:7" x14ac:dyDescent="0.25">
      <c r="A13" s="5" t="s">
        <v>13</v>
      </c>
      <c r="B13" s="8">
        <f t="shared" ref="B13:B14" si="2">B12+$C$6+1</f>
        <v>44303</v>
      </c>
      <c r="C13" s="8">
        <f t="shared" ref="C13:G13" si="3">B13</f>
        <v>44303</v>
      </c>
      <c r="D13" s="8">
        <f t="shared" si="3"/>
        <v>44303</v>
      </c>
      <c r="E13" s="8">
        <f t="shared" si="3"/>
        <v>44303</v>
      </c>
      <c r="F13" s="8">
        <f t="shared" si="3"/>
        <v>44303</v>
      </c>
      <c r="G13" s="8">
        <f t="shared" si="3"/>
        <v>44303</v>
      </c>
    </row>
    <row r="14" spans="1:7" x14ac:dyDescent="0.25">
      <c r="A14" s="5" t="s">
        <v>14</v>
      </c>
      <c r="B14" s="8">
        <f t="shared" si="2"/>
        <v>44309</v>
      </c>
      <c r="C14" s="8">
        <f t="shared" ref="C14:G14" si="4">B14</f>
        <v>44309</v>
      </c>
      <c r="D14" s="8">
        <f t="shared" si="4"/>
        <v>44309</v>
      </c>
      <c r="E14" s="8">
        <f t="shared" si="4"/>
        <v>44309</v>
      </c>
      <c r="F14" s="8">
        <f t="shared" si="4"/>
        <v>44309</v>
      </c>
      <c r="G14" s="8">
        <f t="shared" si="4"/>
        <v>44309</v>
      </c>
    </row>
    <row r="17" spans="1:26" x14ac:dyDescent="0.25">
      <c r="A17" s="5" t="s">
        <v>15</v>
      </c>
    </row>
    <row r="18" spans="1:26" x14ac:dyDescent="0.25">
      <c r="A18" s="9"/>
      <c r="B18" s="10" t="s">
        <v>16</v>
      </c>
      <c r="C18" s="10" t="s">
        <v>17</v>
      </c>
      <c r="D18" s="10" t="s">
        <v>18</v>
      </c>
      <c r="E18" s="10" t="s">
        <v>19</v>
      </c>
      <c r="F18" s="10" t="s">
        <v>20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B19" s="11"/>
      <c r="C19" s="11" t="s">
        <v>21</v>
      </c>
      <c r="D19" s="11" t="s">
        <v>22</v>
      </c>
      <c r="E19" s="11" t="s">
        <v>23</v>
      </c>
      <c r="F19" s="11" t="s">
        <v>24</v>
      </c>
    </row>
    <row r="20" spans="1:26" x14ac:dyDescent="0.25">
      <c r="B20" s="11"/>
      <c r="C20" s="11"/>
      <c r="D20" s="11" t="s">
        <v>25</v>
      </c>
      <c r="E20" s="11" t="s">
        <v>26</v>
      </c>
      <c r="F20" s="11" t="s">
        <v>27</v>
      </c>
    </row>
    <row r="21" spans="1:26" ht="15.75" customHeight="1" x14ac:dyDescent="0.25">
      <c r="B21" s="11"/>
      <c r="C21" s="11"/>
      <c r="D21" s="11" t="s">
        <v>28</v>
      </c>
      <c r="E21" s="11"/>
      <c r="F21" s="11" t="s">
        <v>29</v>
      </c>
    </row>
    <row r="22" spans="1:26" ht="15.75" customHeight="1" x14ac:dyDescent="0.25">
      <c r="B22" s="11"/>
      <c r="C22" s="11"/>
      <c r="D22" s="11"/>
      <c r="E22" s="11"/>
      <c r="F22" s="11" t="s">
        <v>30</v>
      </c>
    </row>
    <row r="23" spans="1:26" ht="15.75" customHeight="1" x14ac:dyDescent="0.25">
      <c r="B23" s="11"/>
      <c r="C23" s="11"/>
      <c r="D23" s="11"/>
      <c r="E23" s="11"/>
      <c r="F23" s="11" t="s">
        <v>31</v>
      </c>
    </row>
    <row r="24" spans="1:26" ht="15.75" customHeight="1" x14ac:dyDescent="0.25">
      <c r="B24" s="11"/>
      <c r="C24" s="11"/>
      <c r="D24" s="11"/>
      <c r="E24" s="11"/>
      <c r="F24" s="11"/>
    </row>
    <row r="25" spans="1:26" ht="15.75" customHeight="1" x14ac:dyDescent="0.25"/>
    <row r="26" spans="1:26" ht="15.75" customHeight="1" x14ac:dyDescent="0.25">
      <c r="A26" s="5" t="s">
        <v>32</v>
      </c>
      <c r="C26" s="7">
        <f>C11+181</f>
        <v>44468</v>
      </c>
      <c r="D26" s="7">
        <f>D11+90</f>
        <v>44377</v>
      </c>
      <c r="E26" s="7">
        <f>E11+120</f>
        <v>44407</v>
      </c>
      <c r="F26" s="7">
        <f>F11+59</f>
        <v>44346</v>
      </c>
      <c r="G26" s="7">
        <f>G11+31</f>
        <v>44318</v>
      </c>
    </row>
    <row r="27" spans="1:26" ht="15.75" customHeight="1" x14ac:dyDescent="0.25">
      <c r="A27" s="5" t="s">
        <v>12</v>
      </c>
      <c r="C27" s="8">
        <f t="shared" ref="C27:G27" si="5">C26+$C$5</f>
        <v>44478</v>
      </c>
      <c r="D27" s="8">
        <f t="shared" si="5"/>
        <v>44387</v>
      </c>
      <c r="E27" s="8">
        <f t="shared" si="5"/>
        <v>44417</v>
      </c>
      <c r="F27" s="8">
        <f t="shared" si="5"/>
        <v>44356</v>
      </c>
      <c r="G27" s="8">
        <f t="shared" si="5"/>
        <v>44328</v>
      </c>
    </row>
    <row r="28" spans="1:26" ht="15.75" customHeight="1" x14ac:dyDescent="0.25">
      <c r="A28" s="5" t="s">
        <v>13</v>
      </c>
      <c r="C28" s="8">
        <f t="shared" ref="C28:G28" si="6">C27+$C$6+1</f>
        <v>44484</v>
      </c>
      <c r="D28" s="8">
        <f t="shared" si="6"/>
        <v>44393</v>
      </c>
      <c r="E28" s="8">
        <f t="shared" si="6"/>
        <v>44423</v>
      </c>
      <c r="F28" s="8">
        <f t="shared" si="6"/>
        <v>44362</v>
      </c>
      <c r="G28" s="8">
        <f t="shared" si="6"/>
        <v>44334</v>
      </c>
    </row>
    <row r="29" spans="1:26" ht="15.75" customHeight="1" x14ac:dyDescent="0.25">
      <c r="A29" s="5" t="s">
        <v>14</v>
      </c>
      <c r="C29" s="8">
        <f t="shared" ref="C29:G29" si="7">C28+$C$6+1</f>
        <v>44490</v>
      </c>
      <c r="D29" s="8">
        <f t="shared" si="7"/>
        <v>44399</v>
      </c>
      <c r="E29" s="8">
        <f t="shared" si="7"/>
        <v>44429</v>
      </c>
      <c r="F29" s="8">
        <f t="shared" si="7"/>
        <v>44368</v>
      </c>
      <c r="G29" s="8">
        <f t="shared" si="7"/>
        <v>44340</v>
      </c>
    </row>
    <row r="30" spans="1:26" ht="15.75" customHeight="1" x14ac:dyDescent="0.25"/>
    <row r="31" spans="1:26" ht="15.75" customHeight="1" x14ac:dyDescent="0.25"/>
    <row r="32" spans="1:26" ht="15.75" customHeight="1" x14ac:dyDescent="0.25">
      <c r="A32" s="5" t="s">
        <v>33</v>
      </c>
      <c r="D32" s="7">
        <f>D26+91</f>
        <v>44468</v>
      </c>
      <c r="E32" s="7">
        <f>E26+123</f>
        <v>44530</v>
      </c>
      <c r="F32" s="7">
        <f>F26+61</f>
        <v>44407</v>
      </c>
      <c r="G32" s="7">
        <f>G26+28</f>
        <v>44346</v>
      </c>
    </row>
    <row r="33" spans="1:7" ht="15.75" customHeight="1" x14ac:dyDescent="0.25">
      <c r="A33" s="5" t="s">
        <v>12</v>
      </c>
      <c r="D33" s="8">
        <f t="shared" ref="D33:G33" si="8">D32+$C$5</f>
        <v>44478</v>
      </c>
      <c r="E33" s="8">
        <f t="shared" si="8"/>
        <v>44540</v>
      </c>
      <c r="F33" s="8">
        <f t="shared" si="8"/>
        <v>44417</v>
      </c>
      <c r="G33" s="8">
        <f t="shared" si="8"/>
        <v>44356</v>
      </c>
    </row>
    <row r="34" spans="1:7" ht="15.75" customHeight="1" x14ac:dyDescent="0.25">
      <c r="A34" s="5" t="s">
        <v>13</v>
      </c>
      <c r="D34" s="8">
        <f t="shared" ref="D34:G34" si="9">D33+$C$6+1</f>
        <v>44484</v>
      </c>
      <c r="E34" s="8">
        <f t="shared" si="9"/>
        <v>44546</v>
      </c>
      <c r="F34" s="8">
        <f t="shared" si="9"/>
        <v>44423</v>
      </c>
      <c r="G34" s="8">
        <f t="shared" si="9"/>
        <v>44362</v>
      </c>
    </row>
    <row r="35" spans="1:7" ht="15.75" customHeight="1" x14ac:dyDescent="0.25">
      <c r="A35" s="5" t="s">
        <v>14</v>
      </c>
      <c r="D35" s="8">
        <f t="shared" ref="D35:G35" si="10">D34+$C$6+1</f>
        <v>44490</v>
      </c>
      <c r="E35" s="8">
        <f t="shared" si="10"/>
        <v>44552</v>
      </c>
      <c r="F35" s="8">
        <f t="shared" si="10"/>
        <v>44429</v>
      </c>
      <c r="G35" s="8">
        <f t="shared" si="10"/>
        <v>44368</v>
      </c>
    </row>
    <row r="36" spans="1:7" ht="15.75" customHeight="1" x14ac:dyDescent="0.25"/>
    <row r="37" spans="1:7" ht="15.75" customHeight="1" x14ac:dyDescent="0.25"/>
    <row r="38" spans="1:7" ht="15.75" customHeight="1" x14ac:dyDescent="0.25">
      <c r="A38" s="5" t="s">
        <v>34</v>
      </c>
      <c r="D38" s="7">
        <f>D32+92</f>
        <v>44560</v>
      </c>
      <c r="F38" s="7">
        <f>F32+61</f>
        <v>44468</v>
      </c>
      <c r="G38" s="7">
        <f>G32+31</f>
        <v>44377</v>
      </c>
    </row>
    <row r="39" spans="1:7" ht="15.75" customHeight="1" x14ac:dyDescent="0.25">
      <c r="A39" s="5" t="s">
        <v>12</v>
      </c>
      <c r="D39" s="8">
        <f>D38+$C$5</f>
        <v>44570</v>
      </c>
      <c r="F39" s="8">
        <f t="shared" ref="F39:G39" si="11">F38+$C$5</f>
        <v>44478</v>
      </c>
      <c r="G39" s="8">
        <f t="shared" si="11"/>
        <v>44387</v>
      </c>
    </row>
    <row r="40" spans="1:7" ht="15.75" customHeight="1" x14ac:dyDescent="0.25">
      <c r="A40" s="5" t="s">
        <v>13</v>
      </c>
      <c r="D40" s="8">
        <f t="shared" ref="D40:D41" si="12">D39+$C$6+1</f>
        <v>44576</v>
      </c>
      <c r="F40" s="8">
        <f t="shared" ref="F40:G40" si="13">F39+$C$6+1</f>
        <v>44484</v>
      </c>
      <c r="G40" s="8">
        <f t="shared" si="13"/>
        <v>44393</v>
      </c>
    </row>
    <row r="41" spans="1:7" ht="15.75" customHeight="1" x14ac:dyDescent="0.25">
      <c r="A41" s="5" t="s">
        <v>14</v>
      </c>
      <c r="D41" s="8">
        <f t="shared" si="12"/>
        <v>44582</v>
      </c>
      <c r="F41" s="8">
        <f t="shared" ref="F41:G41" si="14">F40+$C$6+1</f>
        <v>44490</v>
      </c>
      <c r="G41" s="8">
        <f t="shared" si="14"/>
        <v>44399</v>
      </c>
    </row>
    <row r="42" spans="1:7" ht="15.75" customHeight="1" x14ac:dyDescent="0.25"/>
    <row r="43" spans="1:7" ht="15.75" customHeight="1" x14ac:dyDescent="0.25"/>
    <row r="44" spans="1:7" ht="15.75" customHeight="1" x14ac:dyDescent="0.25">
      <c r="A44" s="5" t="s">
        <v>35</v>
      </c>
      <c r="B44" s="7"/>
      <c r="F44" s="7">
        <f>F38+62</f>
        <v>44530</v>
      </c>
      <c r="G44" s="7">
        <f>G38+30</f>
        <v>44407</v>
      </c>
    </row>
    <row r="45" spans="1:7" ht="15.75" customHeight="1" x14ac:dyDescent="0.25">
      <c r="A45" s="5" t="s">
        <v>12</v>
      </c>
      <c r="B45" s="8"/>
      <c r="F45" s="8">
        <f t="shared" ref="F45:G45" si="15">F44+$C$5</f>
        <v>44540</v>
      </c>
      <c r="G45" s="8">
        <f t="shared" si="15"/>
        <v>44417</v>
      </c>
    </row>
    <row r="46" spans="1:7" ht="15.75" customHeight="1" x14ac:dyDescent="0.25">
      <c r="A46" s="5" t="s">
        <v>13</v>
      </c>
      <c r="B46" s="8"/>
      <c r="F46" s="8">
        <f t="shared" ref="F46:G46" si="16">F45+$C$6+1</f>
        <v>44546</v>
      </c>
      <c r="G46" s="8">
        <f t="shared" si="16"/>
        <v>44423</v>
      </c>
    </row>
    <row r="47" spans="1:7" ht="15.75" customHeight="1" x14ac:dyDescent="0.25">
      <c r="A47" s="5" t="s">
        <v>14</v>
      </c>
      <c r="B47" s="8"/>
      <c r="F47" s="8">
        <f t="shared" ref="F47:G47" si="17">F46+$C$6+1</f>
        <v>44552</v>
      </c>
      <c r="G47" s="8">
        <f t="shared" si="17"/>
        <v>44429</v>
      </c>
    </row>
    <row r="48" spans="1:7" ht="15.75" customHeight="1" x14ac:dyDescent="0.25"/>
    <row r="49" spans="1:7" ht="15.75" customHeight="1" x14ac:dyDescent="0.25"/>
    <row r="50" spans="1:7" ht="15.75" customHeight="1" x14ac:dyDescent="0.25">
      <c r="A50" s="5" t="s">
        <v>36</v>
      </c>
      <c r="F50" s="7">
        <f>F44+61</f>
        <v>44591</v>
      </c>
      <c r="G50" s="7">
        <f>G44+31</f>
        <v>44438</v>
      </c>
    </row>
    <row r="51" spans="1:7" ht="15.75" customHeight="1" x14ac:dyDescent="0.25">
      <c r="A51" s="5" t="s">
        <v>12</v>
      </c>
      <c r="F51" s="8">
        <f t="shared" ref="F51:G51" si="18">F50+$C$5</f>
        <v>44601</v>
      </c>
      <c r="G51" s="8">
        <f t="shared" si="18"/>
        <v>44448</v>
      </c>
    </row>
    <row r="52" spans="1:7" ht="15.75" customHeight="1" x14ac:dyDescent="0.25">
      <c r="A52" s="5" t="s">
        <v>13</v>
      </c>
      <c r="F52" s="8">
        <f t="shared" ref="F52:G52" si="19">F51+$C$6+1</f>
        <v>44607</v>
      </c>
      <c r="G52" s="8">
        <f t="shared" si="19"/>
        <v>44454</v>
      </c>
    </row>
    <row r="53" spans="1:7" ht="15.75" customHeight="1" x14ac:dyDescent="0.25">
      <c r="A53" s="5" t="s">
        <v>14</v>
      </c>
      <c r="F53" s="8">
        <f t="shared" ref="F53:G53" si="20">F52+$C$6+1</f>
        <v>44613</v>
      </c>
      <c r="G53" s="8">
        <f t="shared" si="20"/>
        <v>44460</v>
      </c>
    </row>
    <row r="54" spans="1:7" ht="15.75" customHeight="1" x14ac:dyDescent="0.25"/>
    <row r="55" spans="1:7" ht="15.75" customHeight="1" x14ac:dyDescent="0.25"/>
    <row r="56" spans="1:7" ht="15.75" customHeight="1" x14ac:dyDescent="0.25">
      <c r="A56" s="5" t="s">
        <v>37</v>
      </c>
      <c r="G56" s="7">
        <f>G50+30</f>
        <v>44468</v>
      </c>
    </row>
    <row r="57" spans="1:7" ht="15.75" customHeight="1" x14ac:dyDescent="0.25">
      <c r="A57" s="5" t="s">
        <v>12</v>
      </c>
      <c r="G57" s="8">
        <f>G56+$C$5</f>
        <v>44478</v>
      </c>
    </row>
    <row r="58" spans="1:7" ht="15.75" customHeight="1" x14ac:dyDescent="0.25">
      <c r="A58" s="5" t="s">
        <v>13</v>
      </c>
      <c r="G58" s="8">
        <f t="shared" ref="G58:G59" si="21">G57+$C$6+1</f>
        <v>44484</v>
      </c>
    </row>
    <row r="59" spans="1:7" ht="15.75" customHeight="1" x14ac:dyDescent="0.25">
      <c r="A59" s="5" t="s">
        <v>14</v>
      </c>
      <c r="G59" s="8">
        <f t="shared" si="21"/>
        <v>44490</v>
      </c>
    </row>
    <row r="60" spans="1:7" ht="15.75" customHeight="1" x14ac:dyDescent="0.25"/>
    <row r="61" spans="1:7" ht="15.75" customHeight="1" x14ac:dyDescent="0.25"/>
    <row r="62" spans="1:7" ht="15.75" customHeight="1" x14ac:dyDescent="0.25">
      <c r="A62" s="5" t="s">
        <v>38</v>
      </c>
      <c r="G62" s="7">
        <f>G56+31</f>
        <v>44499</v>
      </c>
    </row>
    <row r="63" spans="1:7" ht="15.75" customHeight="1" x14ac:dyDescent="0.25">
      <c r="A63" s="5" t="s">
        <v>12</v>
      </c>
      <c r="G63" s="8">
        <f>G62+$C$5</f>
        <v>44509</v>
      </c>
    </row>
    <row r="64" spans="1:7" ht="15.75" customHeight="1" x14ac:dyDescent="0.25">
      <c r="A64" s="5" t="s">
        <v>13</v>
      </c>
      <c r="G64" s="8">
        <f t="shared" ref="G64:G65" si="22">G63+$C$6+1</f>
        <v>44515</v>
      </c>
    </row>
    <row r="65" spans="1:7" ht="15.75" customHeight="1" x14ac:dyDescent="0.25">
      <c r="A65" s="5" t="s">
        <v>14</v>
      </c>
      <c r="G65" s="8">
        <f t="shared" si="22"/>
        <v>44521</v>
      </c>
    </row>
    <row r="66" spans="1:7" ht="15.75" customHeight="1" x14ac:dyDescent="0.25"/>
    <row r="67" spans="1:7" ht="15.75" customHeight="1" x14ac:dyDescent="0.25"/>
    <row r="68" spans="1:7" ht="15.75" customHeight="1" x14ac:dyDescent="0.25">
      <c r="A68" s="5" t="s">
        <v>39</v>
      </c>
      <c r="G68" s="7">
        <f>G62+31</f>
        <v>44530</v>
      </c>
    </row>
    <row r="69" spans="1:7" ht="15.75" customHeight="1" x14ac:dyDescent="0.25">
      <c r="A69" s="5" t="s">
        <v>12</v>
      </c>
      <c r="G69" s="8">
        <f>G68+$C$5</f>
        <v>44540</v>
      </c>
    </row>
    <row r="70" spans="1:7" ht="15.75" customHeight="1" x14ac:dyDescent="0.25">
      <c r="A70" s="5" t="s">
        <v>13</v>
      </c>
      <c r="G70" s="8">
        <f t="shared" ref="G70:G71" si="23">G69+$C$6+1</f>
        <v>44546</v>
      </c>
    </row>
    <row r="71" spans="1:7" ht="15.75" customHeight="1" x14ac:dyDescent="0.25">
      <c r="A71" s="5" t="s">
        <v>14</v>
      </c>
      <c r="G71" s="8">
        <f t="shared" si="23"/>
        <v>44552</v>
      </c>
    </row>
    <row r="72" spans="1:7" ht="15.75" customHeight="1" x14ac:dyDescent="0.25"/>
    <row r="73" spans="1:7" ht="15.75" customHeight="1" x14ac:dyDescent="0.25"/>
    <row r="74" spans="1:7" ht="15.75" customHeight="1" x14ac:dyDescent="0.25">
      <c r="A74" s="5" t="s">
        <v>40</v>
      </c>
      <c r="G74" s="7">
        <f>G68+30</f>
        <v>44560</v>
      </c>
    </row>
    <row r="75" spans="1:7" ht="15.75" customHeight="1" x14ac:dyDescent="0.25">
      <c r="A75" s="5" t="s">
        <v>12</v>
      </c>
      <c r="G75" s="8">
        <f>G74+$C$5</f>
        <v>44570</v>
      </c>
    </row>
    <row r="76" spans="1:7" ht="15.75" customHeight="1" x14ac:dyDescent="0.25">
      <c r="A76" s="5" t="s">
        <v>13</v>
      </c>
      <c r="G76" s="8">
        <f t="shared" ref="G76:G77" si="24">G75+$C$6+1</f>
        <v>44576</v>
      </c>
    </row>
    <row r="77" spans="1:7" ht="15.75" customHeight="1" x14ac:dyDescent="0.25">
      <c r="A77" s="5" t="s">
        <v>14</v>
      </c>
      <c r="G77" s="8">
        <f t="shared" si="24"/>
        <v>44582</v>
      </c>
    </row>
    <row r="78" spans="1:7" ht="15.75" customHeight="1" x14ac:dyDescent="0.25"/>
    <row r="79" spans="1:7" ht="15.75" customHeight="1" x14ac:dyDescent="0.25"/>
    <row r="80" spans="1:7" ht="15.75" customHeight="1" x14ac:dyDescent="0.25">
      <c r="A80" s="5" t="s">
        <v>41</v>
      </c>
      <c r="G80" s="7">
        <f>G74+31</f>
        <v>44591</v>
      </c>
    </row>
    <row r="81" spans="1:8" ht="15.75" customHeight="1" x14ac:dyDescent="0.25">
      <c r="A81" s="5" t="s">
        <v>12</v>
      </c>
      <c r="G81" s="8">
        <f>G80+$C$5</f>
        <v>44601</v>
      </c>
    </row>
    <row r="82" spans="1:8" ht="15.75" customHeight="1" x14ac:dyDescent="0.25">
      <c r="A82" s="5" t="s">
        <v>13</v>
      </c>
      <c r="G82" s="8">
        <f t="shared" ref="G82:G83" si="25">G81+$C$6+1</f>
        <v>44607</v>
      </c>
    </row>
    <row r="83" spans="1:8" ht="15.75" customHeight="1" x14ac:dyDescent="0.25">
      <c r="A83" s="5" t="s">
        <v>14</v>
      </c>
      <c r="G83" s="8">
        <f t="shared" si="25"/>
        <v>44613</v>
      </c>
    </row>
    <row r="84" spans="1:8" ht="15.75" customHeight="1" x14ac:dyDescent="0.25"/>
    <row r="85" spans="1:8" ht="15.75" customHeight="1" x14ac:dyDescent="0.25"/>
    <row r="86" spans="1:8" ht="15.75" customHeight="1" x14ac:dyDescent="0.25">
      <c r="A86" s="5" t="s">
        <v>41</v>
      </c>
      <c r="G86" s="7">
        <f>G80+30</f>
        <v>44621</v>
      </c>
      <c r="H86" s="8"/>
    </row>
    <row r="87" spans="1:8" ht="15.75" customHeight="1" x14ac:dyDescent="0.25">
      <c r="A87" s="5" t="s">
        <v>12</v>
      </c>
      <c r="G87" s="8">
        <f>G86+$C$5</f>
        <v>44631</v>
      </c>
    </row>
    <row r="88" spans="1:8" ht="15.75" customHeight="1" x14ac:dyDescent="0.25">
      <c r="A88" s="5" t="s">
        <v>13</v>
      </c>
      <c r="G88" s="8">
        <f t="shared" ref="G88:G89" si="26">G87+$C$6+1</f>
        <v>44637</v>
      </c>
    </row>
    <row r="89" spans="1:8" ht="15.75" customHeight="1" x14ac:dyDescent="0.25">
      <c r="A89" s="5" t="s">
        <v>14</v>
      </c>
      <c r="G89" s="8">
        <f t="shared" si="26"/>
        <v>44643</v>
      </c>
    </row>
    <row r="90" spans="1:8" ht="15.75" customHeight="1" x14ac:dyDescent="0.25"/>
    <row r="91" spans="1:8" ht="15.75" customHeight="1" x14ac:dyDescent="0.25"/>
    <row r="92" spans="1:8" ht="15.75" customHeight="1" x14ac:dyDescent="0.25"/>
    <row r="93" spans="1:8" ht="15.75" customHeight="1" x14ac:dyDescent="0.25"/>
    <row r="94" spans="1:8" ht="15.75" customHeight="1" x14ac:dyDescent="0.25"/>
    <row r="95" spans="1:8" ht="15.75" customHeight="1" x14ac:dyDescent="0.25"/>
    <row r="96" spans="1:8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 Rævdal</dc:creator>
  <cp:lastModifiedBy>Ib Rævdal</cp:lastModifiedBy>
  <dcterms:created xsi:type="dcterms:W3CDTF">2017-04-30T11:23:12Z</dcterms:created>
  <dcterms:modified xsi:type="dcterms:W3CDTF">2023-01-21T19:59:00Z</dcterms:modified>
</cp:coreProperties>
</file>